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0" i="1" l="1"/>
  <c r="R9" i="1"/>
  <c r="R8" i="1"/>
  <c r="R7" i="1"/>
  <c r="R6" i="1"/>
  <c r="Q10" i="1"/>
  <c r="Q9" i="1"/>
  <c r="Q8" i="1"/>
  <c r="Q7" i="1"/>
  <c r="Q6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R12" i="1" l="1"/>
  <c r="Q12" i="1"/>
</calcChain>
</file>

<file path=xl/sharedStrings.xml><?xml version="1.0" encoding="utf-8"?>
<sst xmlns="http://schemas.openxmlformats.org/spreadsheetml/2006/main" count="32" uniqueCount="18">
  <si>
    <t>D - 12.01</t>
  </si>
  <si>
    <t>L - 13.01</t>
  </si>
  <si>
    <t>ME - 15.01</t>
  </si>
  <si>
    <t>G - 16.01</t>
  </si>
  <si>
    <t>S - 18.01</t>
  </si>
  <si>
    <t>DIRETTO</t>
  </si>
  <si>
    <t>EXPEDIA</t>
  </si>
  <si>
    <t>HTL TONIGHT</t>
  </si>
  <si>
    <t>WHOLESALERS</t>
  </si>
  <si>
    <t>ANALISI CANALI DI VENDITA</t>
  </si>
  <si>
    <t>MA - 14.01</t>
  </si>
  <si>
    <t>V - 17.01</t>
  </si>
  <si>
    <t>% occ</t>
  </si>
  <si>
    <t xml:space="preserve">BOOKING </t>
  </si>
  <si>
    <t>MEDIA</t>
  </si>
  <si>
    <r>
      <t xml:space="preserve">RMC </t>
    </r>
    <r>
      <rPr>
        <b/>
        <sz val="9"/>
        <color theme="1"/>
        <rFont val="Calibri"/>
        <family val="2"/>
        <scheme val="minor"/>
      </rPr>
      <t>net.</t>
    </r>
  </si>
  <si>
    <t>CANALI</t>
  </si>
  <si>
    <t>TOTALI /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</si>
</sst>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#,##0\ &quot;€&quot;"/>
    <numFmt numFmtId="173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4" borderId="1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173" fontId="0" fillId="4" borderId="10" xfId="0" applyNumberFormat="1" applyFill="1" applyBorder="1" applyAlignment="1">
      <alignment horizontal="center"/>
    </xf>
    <xf numFmtId="173" fontId="0" fillId="4" borderId="14" xfId="0" applyNumberFormat="1" applyFill="1" applyBorder="1" applyAlignment="1">
      <alignment horizontal="center"/>
    </xf>
    <xf numFmtId="167" fontId="0" fillId="2" borderId="11" xfId="0" applyNumberFormat="1" applyFill="1" applyBorder="1" applyAlignment="1">
      <alignment horizontal="center"/>
    </xf>
    <xf numFmtId="167" fontId="0" fillId="2" borderId="13" xfId="0" applyNumberFormat="1" applyFill="1" applyBorder="1" applyAlignment="1">
      <alignment horizontal="center"/>
    </xf>
    <xf numFmtId="167" fontId="0" fillId="2" borderId="15" xfId="0" applyNumberFormat="1" applyFill="1" applyBorder="1" applyAlignment="1">
      <alignment horizontal="center"/>
    </xf>
    <xf numFmtId="0" fontId="0" fillId="4" borderId="16" xfId="0" applyNumberFormat="1" applyFill="1" applyBorder="1" applyAlignment="1">
      <alignment horizontal="center"/>
    </xf>
    <xf numFmtId="167" fontId="0" fillId="2" borderId="17" xfId="0" applyNumberFormat="1" applyFill="1" applyBorder="1" applyAlignment="1">
      <alignment horizontal="center"/>
    </xf>
    <xf numFmtId="173" fontId="0" fillId="4" borderId="16" xfId="0" applyNumberForma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7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6" borderId="20" xfId="0" applyFont="1" applyFill="1" applyBorder="1"/>
    <xf numFmtId="0" fontId="0" fillId="6" borderId="21" xfId="0" applyFont="1" applyFill="1" applyBorder="1"/>
    <xf numFmtId="0" fontId="0" fillId="6" borderId="22" xfId="0" applyFont="1" applyFill="1" applyBorder="1"/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" fillId="7" borderId="7" xfId="0" applyFont="1" applyFill="1" applyBorder="1"/>
    <xf numFmtId="173" fontId="0" fillId="2" borderId="23" xfId="0" applyNumberFormat="1" applyFill="1" applyBorder="1" applyAlignment="1">
      <alignment horizontal="center"/>
    </xf>
    <xf numFmtId="173" fontId="0" fillId="2" borderId="24" xfId="0" applyNumberFormat="1" applyFill="1" applyBorder="1" applyAlignment="1">
      <alignment horizontal="center"/>
    </xf>
    <xf numFmtId="0" fontId="4" fillId="7" borderId="4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7"/>
  <sheetViews>
    <sheetView tabSelected="1" workbookViewId="0">
      <selection activeCell="K19" sqref="K19"/>
    </sheetView>
  </sheetViews>
  <sheetFormatPr defaultRowHeight="15" x14ac:dyDescent="0.25"/>
  <cols>
    <col min="2" max="2" width="13.85546875" customWidth="1"/>
    <col min="3" max="3" width="5.42578125" customWidth="1"/>
    <col min="4" max="4" width="8" customWidth="1"/>
    <col min="5" max="5" width="5.42578125" customWidth="1"/>
    <col min="6" max="6" width="8.7109375" customWidth="1"/>
    <col min="7" max="7" width="6.140625" customWidth="1"/>
    <col min="8" max="8" width="8.140625" customWidth="1"/>
    <col min="9" max="9" width="5.85546875" customWidth="1"/>
    <col min="10" max="10" width="8.5703125" customWidth="1"/>
    <col min="11" max="11" width="6" customWidth="1"/>
    <col min="12" max="12" width="8" customWidth="1"/>
    <col min="13" max="13" width="6.5703125" customWidth="1"/>
    <col min="14" max="14" width="8.5703125" customWidth="1"/>
    <col min="15" max="15" width="5.28515625" customWidth="1"/>
    <col min="16" max="16" width="8.28515625" customWidth="1"/>
    <col min="17" max="17" width="6.5703125" customWidth="1"/>
    <col min="18" max="18" width="7.85546875" customWidth="1"/>
  </cols>
  <sheetData>
    <row r="1" spans="2:18" ht="15.75" thickBot="1" x14ac:dyDescent="0.3"/>
    <row r="2" spans="2:18" ht="15" customHeight="1" x14ac:dyDescent="0.25">
      <c r="B2" s="23" t="s">
        <v>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5"/>
    </row>
    <row r="3" spans="2:18" ht="15.75" customHeight="1" thickBot="1" x14ac:dyDescent="0.3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</row>
    <row r="4" spans="2:18" ht="15.75" thickBot="1" x14ac:dyDescent="0.3">
      <c r="B4" s="16"/>
      <c r="C4" s="17" t="s">
        <v>0</v>
      </c>
      <c r="D4" s="18"/>
      <c r="E4" s="17" t="s">
        <v>1</v>
      </c>
      <c r="F4" s="18"/>
      <c r="G4" s="17" t="s">
        <v>10</v>
      </c>
      <c r="H4" s="18"/>
      <c r="I4" s="19" t="s">
        <v>2</v>
      </c>
      <c r="J4" s="18"/>
      <c r="K4" s="17" t="s">
        <v>3</v>
      </c>
      <c r="L4" s="18"/>
      <c r="M4" s="17" t="s">
        <v>11</v>
      </c>
      <c r="N4" s="18"/>
      <c r="O4" s="17" t="s">
        <v>4</v>
      </c>
      <c r="P4" s="18"/>
      <c r="Q4" s="17" t="s">
        <v>14</v>
      </c>
      <c r="R4" s="18"/>
    </row>
    <row r="5" spans="2:18" ht="19.5" customHeight="1" thickBot="1" x14ac:dyDescent="0.3">
      <c r="B5" s="29" t="s">
        <v>16</v>
      </c>
      <c r="C5" s="14" t="s">
        <v>12</v>
      </c>
      <c r="D5" s="15" t="s">
        <v>15</v>
      </c>
      <c r="E5" s="14" t="s">
        <v>12</v>
      </c>
      <c r="F5" s="15" t="s">
        <v>15</v>
      </c>
      <c r="G5" s="14" t="s">
        <v>12</v>
      </c>
      <c r="H5" s="15" t="s">
        <v>15</v>
      </c>
      <c r="I5" s="14" t="s">
        <v>12</v>
      </c>
      <c r="J5" s="15" t="s">
        <v>15</v>
      </c>
      <c r="K5" s="14" t="s">
        <v>12</v>
      </c>
      <c r="L5" s="15" t="s">
        <v>15</v>
      </c>
      <c r="M5" s="14" t="s">
        <v>12</v>
      </c>
      <c r="N5" s="15" t="s">
        <v>15</v>
      </c>
      <c r="O5" s="14" t="s">
        <v>12</v>
      </c>
      <c r="P5" s="15" t="s">
        <v>15</v>
      </c>
      <c r="Q5" s="14" t="s">
        <v>12</v>
      </c>
      <c r="R5" s="15" t="s">
        <v>15</v>
      </c>
    </row>
    <row r="6" spans="2:18" x14ac:dyDescent="0.25">
      <c r="B6" s="20" t="s">
        <v>5</v>
      </c>
      <c r="C6" s="11">
        <v>20</v>
      </c>
      <c r="D6" s="12">
        <v>90</v>
      </c>
      <c r="E6" s="11">
        <v>20</v>
      </c>
      <c r="F6" s="12">
        <v>80</v>
      </c>
      <c r="G6" s="11">
        <v>35</v>
      </c>
      <c r="H6" s="12">
        <v>85</v>
      </c>
      <c r="I6" s="11">
        <v>20</v>
      </c>
      <c r="J6" s="12">
        <v>75</v>
      </c>
      <c r="K6" s="11">
        <v>15</v>
      </c>
      <c r="L6" s="12">
        <v>75</v>
      </c>
      <c r="M6" s="11">
        <v>20</v>
      </c>
      <c r="N6" s="12">
        <v>95</v>
      </c>
      <c r="O6" s="11">
        <v>15</v>
      </c>
      <c r="P6" s="12">
        <v>110</v>
      </c>
      <c r="Q6" s="13">
        <f>AVERAGE((C6+E6+G6+I6+K6+M6+O6)/7)</f>
        <v>20.714285714285715</v>
      </c>
      <c r="R6" s="30">
        <f>AVERAGE((D6+F6+H6+J6+L6+N6+P6)/7)</f>
        <v>87.142857142857139</v>
      </c>
    </row>
    <row r="7" spans="2:18" x14ac:dyDescent="0.25">
      <c r="B7" s="21" t="s">
        <v>13</v>
      </c>
      <c r="C7" s="3">
        <v>30</v>
      </c>
      <c r="D7" s="8">
        <v>76</v>
      </c>
      <c r="E7" s="3">
        <v>20</v>
      </c>
      <c r="F7" s="8">
        <v>68</v>
      </c>
      <c r="G7" s="3">
        <v>20</v>
      </c>
      <c r="H7" s="8">
        <v>70</v>
      </c>
      <c r="I7" s="3">
        <v>35</v>
      </c>
      <c r="J7" s="8">
        <v>70</v>
      </c>
      <c r="K7" s="3">
        <v>25</v>
      </c>
      <c r="L7" s="8">
        <v>65</v>
      </c>
      <c r="M7" s="3">
        <v>25</v>
      </c>
      <c r="N7" s="8">
        <v>80</v>
      </c>
      <c r="O7" s="3">
        <v>30</v>
      </c>
      <c r="P7" s="8">
        <v>90</v>
      </c>
      <c r="Q7" s="6">
        <f>AVERAGE((C7+E7+G7+I7+K7+M7+O7)/7)</f>
        <v>26.428571428571427</v>
      </c>
      <c r="R7" s="31">
        <f>AVERAGE((D7+F7+H7+J7+L7+N7+P7)/7)</f>
        <v>74.142857142857139</v>
      </c>
    </row>
    <row r="8" spans="2:18" x14ac:dyDescent="0.25">
      <c r="B8" s="21" t="s">
        <v>6</v>
      </c>
      <c r="C8" s="3">
        <v>10</v>
      </c>
      <c r="D8" s="8">
        <v>70</v>
      </c>
      <c r="E8" s="3">
        <v>20</v>
      </c>
      <c r="F8" s="8">
        <v>65</v>
      </c>
      <c r="G8" s="3">
        <v>10</v>
      </c>
      <c r="H8" s="8">
        <v>60</v>
      </c>
      <c r="I8" s="3">
        <v>25</v>
      </c>
      <c r="J8" s="8">
        <v>65</v>
      </c>
      <c r="K8" s="3">
        <v>20</v>
      </c>
      <c r="L8" s="8">
        <v>60</v>
      </c>
      <c r="M8" s="3">
        <v>20</v>
      </c>
      <c r="N8" s="8">
        <v>80</v>
      </c>
      <c r="O8" s="3">
        <v>30</v>
      </c>
      <c r="P8" s="8">
        <v>95</v>
      </c>
      <c r="Q8" s="6">
        <f>AVERAGE((C8+E8+G8+I8+K8+M8+O8)/7)</f>
        <v>19.285714285714285</v>
      </c>
      <c r="R8" s="31">
        <f>AVERAGE((D8+F8+H8+J8+L8+N8+P8)/7)</f>
        <v>70.714285714285708</v>
      </c>
    </row>
    <row r="9" spans="2:18" x14ac:dyDescent="0.25">
      <c r="B9" s="21" t="s">
        <v>7</v>
      </c>
      <c r="C9" s="3">
        <v>5</v>
      </c>
      <c r="D9" s="8">
        <v>60</v>
      </c>
      <c r="E9" s="3">
        <v>10</v>
      </c>
      <c r="F9" s="8">
        <v>55</v>
      </c>
      <c r="G9" s="3">
        <v>0</v>
      </c>
      <c r="H9" s="8">
        <v>0</v>
      </c>
      <c r="I9" s="3">
        <v>10</v>
      </c>
      <c r="J9" s="8">
        <v>55</v>
      </c>
      <c r="K9" s="3">
        <v>20</v>
      </c>
      <c r="L9" s="8">
        <v>55</v>
      </c>
      <c r="M9" s="3">
        <v>15</v>
      </c>
      <c r="N9" s="8">
        <v>70</v>
      </c>
      <c r="O9" s="3">
        <v>10</v>
      </c>
      <c r="P9" s="8">
        <v>85</v>
      </c>
      <c r="Q9" s="6">
        <f>AVERAGE((C9+E9+G9+I9+K9+M9+O9)/7)</f>
        <v>10</v>
      </c>
      <c r="R9" s="31">
        <f>AVERAGE((D9+F9+H9+J9+L9+N9+P9)/7)</f>
        <v>54.285714285714285</v>
      </c>
    </row>
    <row r="10" spans="2:18" x14ac:dyDescent="0.25">
      <c r="B10" s="21" t="s">
        <v>8</v>
      </c>
      <c r="C10" s="3">
        <v>20</v>
      </c>
      <c r="D10" s="8">
        <v>55</v>
      </c>
      <c r="E10" s="3">
        <v>10</v>
      </c>
      <c r="F10" s="8">
        <v>50</v>
      </c>
      <c r="G10" s="3">
        <v>20</v>
      </c>
      <c r="H10" s="8">
        <v>45</v>
      </c>
      <c r="I10" s="3">
        <v>10</v>
      </c>
      <c r="J10" s="8">
        <v>50</v>
      </c>
      <c r="K10" s="3">
        <v>15</v>
      </c>
      <c r="L10" s="8">
        <v>50</v>
      </c>
      <c r="M10" s="3">
        <v>10</v>
      </c>
      <c r="N10" s="8">
        <v>65</v>
      </c>
      <c r="O10" s="3">
        <v>15</v>
      </c>
      <c r="P10" s="8">
        <v>75</v>
      </c>
      <c r="Q10" s="6">
        <f>AVERAGE((C10+E10+G10+I10+K10+M10+O10)/7)</f>
        <v>14.285714285714286</v>
      </c>
      <c r="R10" s="31">
        <f>AVERAGE((D10+F10+H10+J10+L10+N10+P10)/7)</f>
        <v>55.714285714285715</v>
      </c>
    </row>
    <row r="11" spans="2:18" ht="1.5" customHeight="1" thickBot="1" x14ac:dyDescent="0.3">
      <c r="B11" s="22"/>
      <c r="C11" s="4"/>
      <c r="D11" s="9"/>
      <c r="E11" s="4"/>
      <c r="F11" s="9"/>
      <c r="G11" s="4"/>
      <c r="H11" s="9"/>
      <c r="I11" s="4"/>
      <c r="J11" s="9"/>
      <c r="K11" s="4"/>
      <c r="L11" s="9"/>
      <c r="M11" s="4"/>
      <c r="N11" s="9"/>
      <c r="O11" s="4"/>
      <c r="P11" s="9"/>
      <c r="Q11" s="4"/>
      <c r="R11" s="9"/>
    </row>
    <row r="12" spans="2:18" ht="15.75" thickBot="1" x14ac:dyDescent="0.3">
      <c r="B12" s="32" t="s">
        <v>17</v>
      </c>
      <c r="C12" s="5">
        <f>SUM(C6:C11)</f>
        <v>85</v>
      </c>
      <c r="D12" s="10">
        <f>AVERAGE(D6:D10)</f>
        <v>70.2</v>
      </c>
      <c r="E12" s="5">
        <f>SUM(E6:E11)</f>
        <v>80</v>
      </c>
      <c r="F12" s="10">
        <f>AVERAGE(F6:F10)</f>
        <v>63.6</v>
      </c>
      <c r="G12" s="5">
        <f>SUM(G6:G11)</f>
        <v>85</v>
      </c>
      <c r="H12" s="10">
        <f>AVERAGE(H6:H10)</f>
        <v>52</v>
      </c>
      <c r="I12" s="5">
        <f>SUM(I6:I11)</f>
        <v>100</v>
      </c>
      <c r="J12" s="10">
        <f>AVERAGE(J6:J10)</f>
        <v>63</v>
      </c>
      <c r="K12" s="5">
        <f>SUM(K6:K11)</f>
        <v>95</v>
      </c>
      <c r="L12" s="10">
        <f>AVERAGE(L6:L10)</f>
        <v>61</v>
      </c>
      <c r="M12" s="5">
        <f>SUM(M6:M11)</f>
        <v>90</v>
      </c>
      <c r="N12" s="10">
        <f>AVERAGE(N6:N10)</f>
        <v>78</v>
      </c>
      <c r="O12" s="5">
        <f>SUM(O6:O11)</f>
        <v>100</v>
      </c>
      <c r="P12" s="10">
        <f>AVERAGE(P6:P10)</f>
        <v>91</v>
      </c>
      <c r="Q12" s="7">
        <f>SUM(Q6:Q11)</f>
        <v>90.714285714285708</v>
      </c>
      <c r="R12" s="10">
        <f>AVERAGE(R6:R10)</f>
        <v>68.400000000000006</v>
      </c>
    </row>
    <row r="13" spans="2:18" x14ac:dyDescent="0.25">
      <c r="D13" s="1"/>
      <c r="E13" s="1"/>
      <c r="F13" s="1"/>
      <c r="G13" s="1"/>
      <c r="H13" s="1"/>
      <c r="I13" s="1"/>
      <c r="J13" s="1"/>
      <c r="Q13" s="2"/>
      <c r="R13" s="2"/>
    </row>
    <row r="14" spans="2:18" x14ac:dyDescent="0.25">
      <c r="D14" s="1"/>
      <c r="E14" s="1"/>
      <c r="F14" s="1"/>
      <c r="G14" s="1"/>
      <c r="H14" s="1"/>
      <c r="I14" s="1"/>
      <c r="J14" s="1"/>
      <c r="Q14" s="2"/>
      <c r="R14" s="2"/>
    </row>
    <row r="15" spans="2:18" x14ac:dyDescent="0.25">
      <c r="D15" s="1"/>
      <c r="E15" s="1"/>
      <c r="F15" s="1"/>
      <c r="G15" s="1"/>
      <c r="H15" s="1"/>
      <c r="I15" s="1"/>
      <c r="J15" s="1"/>
      <c r="Q15" s="2"/>
      <c r="R15" s="2"/>
    </row>
    <row r="16" spans="2:18" x14ac:dyDescent="0.25">
      <c r="Q16" s="2"/>
      <c r="R16" s="2"/>
    </row>
    <row r="17" spans="17:18" x14ac:dyDescent="0.25">
      <c r="Q17" s="2"/>
      <c r="R17" s="2"/>
    </row>
  </sheetData>
  <mergeCells count="9">
    <mergeCell ref="M4:N4"/>
    <mergeCell ref="O4:P4"/>
    <mergeCell ref="Q4:R4"/>
    <mergeCell ref="B2:R3"/>
    <mergeCell ref="C4:D4"/>
    <mergeCell ref="E4:F4"/>
    <mergeCell ref="G4:H4"/>
    <mergeCell ref="I4:J4"/>
    <mergeCell ref="K4:L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2020-01-28T16:02:28Z</dcterms:modified>
</cp:coreProperties>
</file>